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5" yWindow="45" windowWidth="15120" windowHeight="8130" tabRatio="906" activeTab="6"/>
  </bookViews>
  <sheets>
    <sheet name="1" sheetId="17" r:id="rId1"/>
    <sheet name="2" sheetId="18" r:id="rId2"/>
    <sheet name="3" sheetId="19" r:id="rId3"/>
    <sheet name="4" sheetId="20" r:id="rId4"/>
    <sheet name="5" sheetId="21" r:id="rId5"/>
    <sheet name="6" sheetId="22" r:id="rId6"/>
    <sheet name="7" sheetId="23" r:id="rId7"/>
  </sheets>
  <calcPr calcId="144525"/>
</workbook>
</file>

<file path=xl/calcChain.xml><?xml version="1.0" encoding="utf-8"?>
<calcChain xmlns="http://schemas.openxmlformats.org/spreadsheetml/2006/main">
  <c r="F12" i="23" l="1"/>
  <c r="C12" i="23"/>
  <c r="B12" i="23"/>
  <c r="H11" i="23"/>
  <c r="G11" i="23"/>
  <c r="H10" i="23"/>
  <c r="G10" i="23"/>
  <c r="H9" i="23"/>
  <c r="G9" i="23"/>
  <c r="H8" i="23"/>
  <c r="G8" i="23"/>
  <c r="F12" i="21" l="1"/>
  <c r="D12" i="21"/>
  <c r="C12" i="21"/>
  <c r="B12" i="21"/>
  <c r="H11" i="21"/>
  <c r="G11" i="21"/>
  <c r="H9" i="21"/>
  <c r="G9" i="21"/>
  <c r="H8" i="21"/>
  <c r="G8" i="21"/>
  <c r="H7" i="21"/>
  <c r="G7" i="21"/>
  <c r="F20" i="19" l="1"/>
  <c r="D20" i="19"/>
  <c r="C20" i="19"/>
  <c r="B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</calcChain>
</file>

<file path=xl/sharedStrings.xml><?xml version="1.0" encoding="utf-8"?>
<sst xmlns="http://schemas.openxmlformats.org/spreadsheetml/2006/main" count="167" uniqueCount="58">
  <si>
    <t>الشلب</t>
  </si>
  <si>
    <t>زهرة الشمس</t>
  </si>
  <si>
    <t>المساحة المحصودة</t>
  </si>
  <si>
    <t>المساحة المتضررة</t>
  </si>
  <si>
    <t>مساحة العلف الاخضر</t>
  </si>
  <si>
    <t>-</t>
  </si>
  <si>
    <t xml:space="preserve">المحصول </t>
  </si>
  <si>
    <t>المساحة المزروعة (دونم)</t>
  </si>
  <si>
    <t xml:space="preserve">اجمالي المساحة </t>
  </si>
  <si>
    <t>الانتاج (طن)</t>
  </si>
  <si>
    <t>متوسط الغلة ( كغم/دونم)</t>
  </si>
  <si>
    <t xml:space="preserve">جدول (1) المساحة المزروعة وكمية الانتاج ومتوسط الغلة للمحاصيل (الشلب ، زهرة الشمس) للقطاع الخاص لسنة 2017 </t>
  </si>
  <si>
    <t xml:space="preserve">جدول (2) مقارنة المساحة المزروعة وكمية الانتاج ومتوسط الغلة لمحصولي الشلب وزهرة الشمس للسنوات (2012-2017) </t>
  </si>
  <si>
    <t xml:space="preserve"> </t>
  </si>
  <si>
    <t>التفاصيل</t>
  </si>
  <si>
    <t>السنوات</t>
  </si>
  <si>
    <t xml:space="preserve">المحصول      </t>
  </si>
  <si>
    <t xml:space="preserve">اجمالي المساحة (100) دونم </t>
  </si>
  <si>
    <t>*34</t>
  </si>
  <si>
    <t>*18</t>
  </si>
  <si>
    <t>*21</t>
  </si>
  <si>
    <t>كمية الانتاج المتحقق (100) طن</t>
  </si>
  <si>
    <t>*8</t>
  </si>
  <si>
    <t>*9</t>
  </si>
  <si>
    <t xml:space="preserve">    متوسط الغلة    (كغم/ دونم)</t>
  </si>
  <si>
    <t>*539.1</t>
  </si>
  <si>
    <t>*441.3</t>
  </si>
  <si>
    <t>*439.4</t>
  </si>
  <si>
    <t>*عدا محافظة (نينوى وصلاح الدين والانبار) وقضاء الحويجة في محافظة كركوك</t>
  </si>
  <si>
    <t xml:space="preserve"> جدول (3) المساحة المزروعة وكمية الانتاج ومتوسط الغلة لمحصول الشلب للقطاع الخاص لسنة 2017 على مستوى المحافظات</t>
  </si>
  <si>
    <t>المحافظة</t>
  </si>
  <si>
    <t xml:space="preserve">المساحة المزروعة </t>
  </si>
  <si>
    <t xml:space="preserve">    الانتاج     (طن)</t>
  </si>
  <si>
    <t xml:space="preserve"> متوسط الغلة </t>
  </si>
  <si>
    <t>(دونم)</t>
  </si>
  <si>
    <t xml:space="preserve"> (كغم / دونم) </t>
  </si>
  <si>
    <t xml:space="preserve"> اجمالي المساحة</t>
  </si>
  <si>
    <t xml:space="preserve">ديالى </t>
  </si>
  <si>
    <t>بابل</t>
  </si>
  <si>
    <t>النجف</t>
  </si>
  <si>
    <t>القادسية</t>
  </si>
  <si>
    <t>المثنى</t>
  </si>
  <si>
    <t>ذي قار</t>
  </si>
  <si>
    <t>ميسان</t>
  </si>
  <si>
    <t>المجموع</t>
  </si>
  <si>
    <t>جدول (4) المساحة المحصودة ومتوسط غلة الدونم الواحد والانتاج لتبن الشلب لسنة 2017 للقطاع الخاص على مستوى العراق</t>
  </si>
  <si>
    <t>المحصول</t>
  </si>
  <si>
    <t>متوسط الغلة</t>
  </si>
  <si>
    <t>انتاج التبن</t>
  </si>
  <si>
    <t>(كغم/ الدونم)</t>
  </si>
  <si>
    <t>(طن)</t>
  </si>
  <si>
    <t xml:space="preserve"> جدول (5) المساحة المزروعة وكمية الانتاج ومتوسط الغلة لمحصول زهرة الشمس للعروتين(الخريفية والربيعية)للقطاع الخاص لسنة  2017 على مستوى المحافظات </t>
  </si>
  <si>
    <t>بغداد</t>
  </si>
  <si>
    <t>* عدا المحافظات (نينوى،الانبار،صلاح الدين) وقضاء الحويجة في محافظة كركوك.</t>
  </si>
  <si>
    <t>شكل (10)</t>
  </si>
  <si>
    <t>متوسط الغلة لمحصول زهرة الشمس  للعروتين الخريفية والربيعية لسنة 2017 على مستوى المحافظات</t>
  </si>
  <si>
    <t xml:space="preserve"> جدول (6) المساحة المزروعة وكمية الانتاج ومتوسط الغلة لمحصول زهرة الشمس للعروة الربيعية للقطاع الخاص لسنة  2017 على مستوى المحافظات </t>
  </si>
  <si>
    <t xml:space="preserve"> جدول (7) المساحة المزروعة وكمية الانتاج ومتوسط الغلة لمحصول زهرة الشمس للعروة الخريفية للقطاع الخاص لسنة  2017 على مستوى المحافظات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</si>
</sst>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charset val="178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/>
    <xf numFmtId="164" fontId="0" fillId="0" borderId="0" xfId="0" applyNumberFormat="1"/>
    <xf numFmtId="0" fontId="0" fillId="0" borderId="0" xfId="0" applyAlignment="1">
      <alignment readingOrder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 readingOrder="2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readingOrder="2"/>
    </xf>
    <xf numFmtId="0" fontId="2" fillId="0" borderId="23" xfId="0" applyFont="1" applyBorder="1" applyAlignment="1">
      <alignment horizontal="center" vertical="center" readingOrder="2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readingOrder="2"/>
    </xf>
    <xf numFmtId="0" fontId="6" fillId="0" borderId="18" xfId="0" applyFont="1" applyBorder="1" applyAlignment="1">
      <alignment horizontal="center" vertical="center" readingOrder="2"/>
    </xf>
    <xf numFmtId="0" fontId="6" fillId="0" borderId="20" xfId="0" applyFont="1" applyBorder="1" applyAlignment="1">
      <alignment horizontal="center" vertical="center" readingOrder="2"/>
    </xf>
    <xf numFmtId="0" fontId="6" fillId="0" borderId="1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 readingOrder="2"/>
    </xf>
    <xf numFmtId="164" fontId="6" fillId="0" borderId="2" xfId="0" applyNumberFormat="1" applyFont="1" applyBorder="1" applyAlignment="1">
      <alignment horizontal="right" vertical="center" readingOrder="2"/>
    </xf>
    <xf numFmtId="0" fontId="6" fillId="0" borderId="10" xfId="0" applyFont="1" applyBorder="1" applyAlignment="1">
      <alignment horizontal="right" vertical="center" readingOrder="2"/>
    </xf>
    <xf numFmtId="0" fontId="6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readingOrder="2"/>
    </xf>
    <xf numFmtId="0" fontId="7" fillId="0" borderId="23" xfId="0" applyFont="1" applyBorder="1" applyAlignment="1">
      <alignment horizontal="center" vertical="center" readingOrder="2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950660359071878E-2"/>
          <c:y val="2.7189685230951971E-2"/>
          <c:w val="0.88854789492776731"/>
          <c:h val="0.8748301254009917"/>
        </c:manualLayout>
      </c:layout>
      <c:bar3DChart>
        <c:barDir val="col"/>
        <c:grouping val="clustered"/>
        <c:varyColors val="0"/>
        <c:ser>
          <c:idx val="0"/>
          <c:order val="0"/>
          <c:tx>
            <c:v>متوسط الغلة</c:v>
          </c:tx>
          <c:invertIfNegative val="0"/>
          <c:dLbls>
            <c:dLbl>
              <c:idx val="0"/>
              <c:layout>
                <c:manualLayout>
                  <c:x val="2.7100271002709606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100271002710066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1002710027090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 جدول (5)'!#REF!</c:f>
            </c:multiLvlStrRef>
          </c:cat>
          <c:val>
            <c:numRef>
              <c:f>' جدول (5)'!#REF!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112896"/>
        <c:axId val="92432640"/>
        <c:axId val="0"/>
      </c:bar3DChart>
      <c:catAx>
        <c:axId val="92112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2432640"/>
        <c:crosses val="autoZero"/>
        <c:auto val="1"/>
        <c:lblAlgn val="ctr"/>
        <c:lblOffset val="100"/>
        <c:noMultiLvlLbl val="0"/>
      </c:catAx>
      <c:valAx>
        <c:axId val="92432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2112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30</xdr:row>
      <xdr:rowOff>28576</xdr:rowOff>
    </xdr:from>
    <xdr:to>
      <xdr:col>8</xdr:col>
      <xdr:colOff>0</xdr:colOff>
      <xdr:row>44</xdr:row>
      <xdr:rowOff>57151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0.01284</cdr:x>
      <cdr:y>0.01095</cdr:y>
    </cdr:from>
    <cdr:to>
      <cdr:x>0.1517</cdr:x>
      <cdr:y>0.08089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1254" y="28574"/>
          <a:ext cx="662646" cy="182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IQ" b="1">
              <a:solidFill>
                <a:sysClr val="windowText" lastClr="000000"/>
              </a:solidFill>
            </a:rPr>
            <a:t>كغم/دونم</a:t>
          </a:r>
        </a:p>
        <a:p xmlns:a="http://schemas.openxmlformats.org/drawingml/2006/main">
          <a:pPr algn="ctr"/>
          <a:endParaRPr lang="en-US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rightToLeft="1" workbookViewId="0">
      <selection activeCell="L4" sqref="L4"/>
    </sheetView>
  </sheetViews>
  <sheetFormatPr defaultRowHeight="15"/>
  <cols>
    <col min="1" max="1" width="11.140625" customWidth="1"/>
    <col min="2" max="2" width="10.5703125" customWidth="1"/>
    <col min="3" max="3" width="9.85546875" customWidth="1"/>
    <col min="4" max="4" width="9.5703125" customWidth="1"/>
    <col min="5" max="5" width="10.28515625" customWidth="1"/>
    <col min="6" max="6" width="9.85546875" customWidth="1"/>
    <col min="7" max="7" width="11.5703125" bestFit="1" customWidth="1"/>
    <col min="8" max="8" width="15.5703125" customWidth="1"/>
  </cols>
  <sheetData>
    <row r="2" spans="1:11" ht="24.75" customHeight="1">
      <c r="A2" s="17" t="s">
        <v>11</v>
      </c>
      <c r="B2" s="17"/>
      <c r="C2" s="17"/>
      <c r="D2" s="17"/>
      <c r="E2" s="17"/>
      <c r="F2" s="17"/>
      <c r="G2" s="17"/>
      <c r="H2" s="17"/>
      <c r="I2" s="1"/>
      <c r="J2" s="1"/>
      <c r="K2" s="1"/>
    </row>
    <row r="3" spans="1:11" ht="22.5" customHeight="1" thickBot="1">
      <c r="A3" s="18"/>
      <c r="B3" s="18"/>
      <c r="C3" s="18"/>
      <c r="D3" s="18"/>
      <c r="E3" s="18"/>
      <c r="F3" s="18"/>
      <c r="G3" s="18"/>
      <c r="H3" s="18"/>
    </row>
    <row r="4" spans="1:11" ht="21.75" customHeight="1" thickTop="1">
      <c r="A4" s="25" t="s">
        <v>6</v>
      </c>
      <c r="B4" s="20" t="s">
        <v>7</v>
      </c>
      <c r="C4" s="21"/>
      <c r="D4" s="21"/>
      <c r="E4" s="22"/>
      <c r="F4" s="32" t="s">
        <v>9</v>
      </c>
      <c r="G4" s="23" t="s">
        <v>10</v>
      </c>
      <c r="H4" s="24"/>
      <c r="I4" s="14"/>
    </row>
    <row r="5" spans="1:11" ht="25.5" customHeight="1">
      <c r="A5" s="26"/>
      <c r="B5" s="15" t="s">
        <v>8</v>
      </c>
      <c r="C5" s="15" t="s">
        <v>2</v>
      </c>
      <c r="D5" s="15" t="s">
        <v>3</v>
      </c>
      <c r="E5" s="15" t="s">
        <v>4</v>
      </c>
      <c r="F5" s="33"/>
      <c r="G5" s="28" t="s">
        <v>8</v>
      </c>
      <c r="H5" s="30" t="s">
        <v>2</v>
      </c>
      <c r="I5" s="14"/>
    </row>
    <row r="6" spans="1:11" ht="15.75" thickBot="1">
      <c r="A6" s="27"/>
      <c r="B6" s="16"/>
      <c r="C6" s="16"/>
      <c r="D6" s="16"/>
      <c r="E6" s="16"/>
      <c r="F6" s="34"/>
      <c r="G6" s="29"/>
      <c r="H6" s="31"/>
      <c r="I6" s="14"/>
    </row>
    <row r="7" spans="1:11" ht="23.25" customHeight="1" thickTop="1">
      <c r="A7" s="11" t="s">
        <v>0</v>
      </c>
      <c r="B7" s="8">
        <v>222096</v>
      </c>
      <c r="C7" s="8">
        <v>217133</v>
      </c>
      <c r="D7" s="8">
        <v>4963</v>
      </c>
      <c r="E7" s="7" t="s">
        <v>5</v>
      </c>
      <c r="F7" s="10">
        <v>265852</v>
      </c>
      <c r="G7" s="9">
        <v>1197</v>
      </c>
      <c r="H7" s="12">
        <v>1224.4000000000001</v>
      </c>
      <c r="I7" s="14"/>
    </row>
    <row r="8" spans="1:11" ht="23.25" customHeight="1">
      <c r="A8" s="4" t="s">
        <v>1</v>
      </c>
      <c r="B8" s="5">
        <v>1086</v>
      </c>
      <c r="C8" s="5">
        <v>1085</v>
      </c>
      <c r="D8" s="5">
        <v>1</v>
      </c>
      <c r="E8" s="5" t="s">
        <v>5</v>
      </c>
      <c r="F8" s="5">
        <v>486</v>
      </c>
      <c r="G8" s="6">
        <v>447.5</v>
      </c>
      <c r="H8" s="13">
        <v>447.9</v>
      </c>
      <c r="I8" s="14"/>
    </row>
    <row r="9" spans="1:11" ht="30.75" customHeight="1">
      <c r="A9" s="19"/>
      <c r="B9" s="19"/>
      <c r="C9" s="19"/>
      <c r="D9" s="19"/>
      <c r="E9" s="19"/>
      <c r="F9" s="19"/>
      <c r="G9" s="19"/>
      <c r="H9" s="19"/>
    </row>
    <row r="10" spans="1:11">
      <c r="G10" s="2"/>
      <c r="H10" s="2"/>
    </row>
    <row r="13" spans="1:11">
      <c r="E13" s="3"/>
    </row>
  </sheetData>
  <mergeCells count="12">
    <mergeCell ref="C5:C6"/>
    <mergeCell ref="E5:E6"/>
    <mergeCell ref="D5:D6"/>
    <mergeCell ref="A2:H3"/>
    <mergeCell ref="A9:H9"/>
    <mergeCell ref="B4:E4"/>
    <mergeCell ref="G4:H4"/>
    <mergeCell ref="A4:A6"/>
    <mergeCell ref="G5:G6"/>
    <mergeCell ref="H5:H6"/>
    <mergeCell ref="F4:F6"/>
    <mergeCell ref="B5:B6"/>
  </mergeCells>
  <printOptions horizontalCentered="1" verticalCentered="1"/>
  <pageMargins left="0.70866141732283472" right="0.70866141732283472" top="0.39370078740157483" bottom="0.78740157480314965" header="0.31496062992125984" footer="0.31496062992125984"/>
  <pageSetup paperSize="9" orientation="landscape" r:id="rId1"/>
  <headerFooter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5"/>
  <sheetViews>
    <sheetView rightToLeft="1" workbookViewId="0">
      <selection sqref="A1:E1048576"/>
    </sheetView>
  </sheetViews>
  <sheetFormatPr defaultRowHeight="15.75"/>
  <cols>
    <col min="2" max="2" width="13.7109375" style="35" customWidth="1"/>
    <col min="3" max="3" width="12.28515625" style="35" customWidth="1"/>
    <col min="4" max="4" width="11.5703125" style="35" customWidth="1"/>
    <col min="5" max="5" width="11.7109375" style="35" customWidth="1"/>
  </cols>
  <sheetData>
    <row r="2" spans="2:5">
      <c r="B2" s="36" t="s">
        <v>12</v>
      </c>
      <c r="C2" s="36"/>
      <c r="D2" s="36"/>
      <c r="E2" s="36"/>
    </row>
    <row r="3" spans="2:5" thickBot="1">
      <c r="B3" s="37"/>
      <c r="C3" s="38"/>
      <c r="D3" s="39"/>
      <c r="E3" s="39" t="s">
        <v>13</v>
      </c>
    </row>
    <row r="4" spans="2:5" thickTop="1">
      <c r="B4" s="40" t="s">
        <v>14</v>
      </c>
      <c r="C4" s="41" t="s">
        <v>15</v>
      </c>
      <c r="D4" s="42" t="s">
        <v>16</v>
      </c>
      <c r="E4" s="43"/>
    </row>
    <row r="5" spans="2:5" ht="15">
      <c r="B5" s="44"/>
      <c r="C5" s="45"/>
      <c r="D5" s="46" t="s">
        <v>0</v>
      </c>
      <c r="E5" s="47" t="s">
        <v>1</v>
      </c>
    </row>
    <row r="6" spans="2:5" thickBot="1">
      <c r="B6" s="48"/>
      <c r="C6" s="49"/>
      <c r="D6" s="50"/>
      <c r="E6" s="51"/>
    </row>
    <row r="7" spans="2:5" thickTop="1">
      <c r="B7" s="52" t="s">
        <v>17</v>
      </c>
      <c r="C7" s="53">
        <v>2012</v>
      </c>
      <c r="D7" s="53">
        <v>3188</v>
      </c>
      <c r="E7" s="54">
        <v>87</v>
      </c>
    </row>
    <row r="8" spans="2:5" ht="15">
      <c r="B8" s="52"/>
      <c r="C8" s="55">
        <v>2013</v>
      </c>
      <c r="D8" s="55">
        <v>3838</v>
      </c>
      <c r="E8" s="56">
        <v>76</v>
      </c>
    </row>
    <row r="9" spans="2:5" ht="15">
      <c r="B9" s="52"/>
      <c r="C9" s="55">
        <v>2014</v>
      </c>
      <c r="D9" s="55">
        <v>3172</v>
      </c>
      <c r="E9" s="56" t="s">
        <v>18</v>
      </c>
    </row>
    <row r="10" spans="2:5" ht="15">
      <c r="B10" s="52"/>
      <c r="C10" s="55">
        <v>2015</v>
      </c>
      <c r="D10" s="55">
        <v>1104</v>
      </c>
      <c r="E10" s="56" t="s">
        <v>19</v>
      </c>
    </row>
    <row r="11" spans="2:5" ht="15">
      <c r="B11" s="52"/>
      <c r="C11" s="55">
        <v>2016</v>
      </c>
      <c r="D11" s="55">
        <v>1542</v>
      </c>
      <c r="E11" s="56" t="s">
        <v>20</v>
      </c>
    </row>
    <row r="12" spans="2:5" ht="15">
      <c r="B12" s="57"/>
      <c r="C12" s="55">
        <v>2017</v>
      </c>
      <c r="D12" s="55">
        <v>2221</v>
      </c>
      <c r="E12" s="56">
        <v>11</v>
      </c>
    </row>
    <row r="13" spans="2:5" ht="15">
      <c r="B13" s="58" t="s">
        <v>21</v>
      </c>
      <c r="C13" s="55">
        <v>2012</v>
      </c>
      <c r="D13" s="55">
        <v>3613</v>
      </c>
      <c r="E13" s="56">
        <v>42</v>
      </c>
    </row>
    <row r="14" spans="2:5" ht="15">
      <c r="B14" s="52"/>
      <c r="C14" s="55">
        <v>2013</v>
      </c>
      <c r="D14" s="55">
        <v>4518</v>
      </c>
      <c r="E14" s="56">
        <v>37</v>
      </c>
    </row>
    <row r="15" spans="2:5" ht="15">
      <c r="B15" s="52"/>
      <c r="C15" s="55">
        <v>2014</v>
      </c>
      <c r="D15" s="55">
        <v>4030</v>
      </c>
      <c r="E15" s="56" t="s">
        <v>19</v>
      </c>
    </row>
    <row r="16" spans="2:5" ht="15">
      <c r="B16" s="52"/>
      <c r="C16" s="55">
        <v>2015</v>
      </c>
      <c r="D16" s="55">
        <v>1092</v>
      </c>
      <c r="E16" s="56" t="s">
        <v>22</v>
      </c>
    </row>
    <row r="17" spans="2:5" ht="15">
      <c r="B17" s="52"/>
      <c r="C17" s="55">
        <v>2016</v>
      </c>
      <c r="D17" s="55">
        <v>1813</v>
      </c>
      <c r="E17" s="56" t="s">
        <v>23</v>
      </c>
    </row>
    <row r="18" spans="2:5" ht="15">
      <c r="B18" s="57"/>
      <c r="C18" s="55">
        <v>2017</v>
      </c>
      <c r="D18" s="55">
        <v>2659</v>
      </c>
      <c r="E18" s="56">
        <v>5</v>
      </c>
    </row>
    <row r="19" spans="2:5" ht="15">
      <c r="B19" s="58" t="s">
        <v>24</v>
      </c>
      <c r="C19" s="55">
        <v>2012</v>
      </c>
      <c r="D19" s="55">
        <v>1133.5</v>
      </c>
      <c r="E19" s="56">
        <v>484.5</v>
      </c>
    </row>
    <row r="20" spans="2:5" ht="15">
      <c r="B20" s="52"/>
      <c r="C20" s="55">
        <v>2013</v>
      </c>
      <c r="D20" s="55">
        <v>1177.2</v>
      </c>
      <c r="E20" s="56">
        <v>487.2</v>
      </c>
    </row>
    <row r="21" spans="2:5" ht="15">
      <c r="B21" s="52"/>
      <c r="C21" s="55">
        <v>2014</v>
      </c>
      <c r="D21" s="55">
        <v>1270.4000000000001</v>
      </c>
      <c r="E21" s="56" t="s">
        <v>25</v>
      </c>
    </row>
    <row r="22" spans="2:5" ht="15">
      <c r="B22" s="52"/>
      <c r="C22" s="55">
        <v>2015</v>
      </c>
      <c r="D22" s="55">
        <v>988.9</v>
      </c>
      <c r="E22" s="56" t="s">
        <v>26</v>
      </c>
    </row>
    <row r="23" spans="2:5" ht="15">
      <c r="B23" s="52"/>
      <c r="C23" s="55">
        <v>2016</v>
      </c>
      <c r="D23" s="55">
        <v>1175.5</v>
      </c>
      <c r="E23" s="59" t="s">
        <v>27</v>
      </c>
    </row>
    <row r="24" spans="2:5" ht="15">
      <c r="B24" s="57"/>
      <c r="C24" s="55">
        <v>2017</v>
      </c>
      <c r="D24" s="60">
        <v>1197</v>
      </c>
      <c r="E24" s="56">
        <v>447.5</v>
      </c>
    </row>
    <row r="25" spans="2:5" ht="15">
      <c r="B25" s="61" t="s">
        <v>28</v>
      </c>
      <c r="C25" s="61"/>
      <c r="D25" s="61"/>
      <c r="E25" s="61"/>
    </row>
    <row r="26" spans="2:5">
      <c r="C26" s="62"/>
      <c r="D26" s="63"/>
      <c r="E26" s="62"/>
    </row>
    <row r="41" spans="2:5">
      <c r="B41" s="64"/>
    </row>
    <row r="43" spans="2:5" ht="15">
      <c r="B43" s="65"/>
      <c r="C43" s="65"/>
      <c r="D43" s="65"/>
      <c r="E43" s="65"/>
    </row>
    <row r="45" spans="2:5">
      <c r="B45" s="63"/>
      <c r="C45" s="63"/>
      <c r="D45" s="63"/>
      <c r="E45" s="63"/>
    </row>
  </sheetData>
  <mergeCells count="11">
    <mergeCell ref="B7:B12"/>
    <mergeCell ref="B13:B18"/>
    <mergeCell ref="B19:B24"/>
    <mergeCell ref="B25:E25"/>
    <mergeCell ref="B43:E43"/>
    <mergeCell ref="B2:E2"/>
    <mergeCell ref="B4:B6"/>
    <mergeCell ref="C4:C6"/>
    <mergeCell ref="D4:E4"/>
    <mergeCell ref="D5:D6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45"/>
  <sheetViews>
    <sheetView rightToLeft="1" workbookViewId="0">
      <selection sqref="A1:H1048576"/>
    </sheetView>
  </sheetViews>
  <sheetFormatPr defaultRowHeight="15"/>
  <cols>
    <col min="1" max="2" width="8" style="90" customWidth="1"/>
    <col min="3" max="3" width="10.28515625" style="90" customWidth="1"/>
    <col min="4" max="4" width="9.85546875" style="90" customWidth="1"/>
    <col min="5" max="5" width="10.42578125" style="90" customWidth="1"/>
    <col min="6" max="6" width="10.85546875" style="90" customWidth="1"/>
    <col min="7" max="7" width="10.140625" style="90" customWidth="1"/>
    <col min="8" max="8" width="12" style="90" customWidth="1"/>
  </cols>
  <sheetData>
    <row r="8" spans="1:8" ht="15.75">
      <c r="A8" s="36" t="s">
        <v>29</v>
      </c>
      <c r="B8" s="36"/>
      <c r="C8" s="36"/>
      <c r="D8" s="36"/>
      <c r="E8" s="36"/>
      <c r="F8" s="36"/>
      <c r="G8" s="36"/>
      <c r="H8" s="36"/>
    </row>
    <row r="9" spans="1:8" ht="16.5" thickBot="1">
      <c r="A9" s="66"/>
      <c r="B9" s="66"/>
      <c r="C9" s="67"/>
      <c r="D9" s="67"/>
      <c r="E9" s="67"/>
      <c r="F9" s="67"/>
      <c r="G9" s="67"/>
      <c r="H9" s="67"/>
    </row>
    <row r="10" spans="1:8" ht="15.75" thickTop="1">
      <c r="A10" s="68" t="s">
        <v>30</v>
      </c>
      <c r="B10" s="69" t="s">
        <v>31</v>
      </c>
      <c r="C10" s="70"/>
      <c r="D10" s="70"/>
      <c r="E10" s="71"/>
      <c r="F10" s="72" t="s">
        <v>32</v>
      </c>
      <c r="G10" s="69" t="s">
        <v>33</v>
      </c>
      <c r="H10" s="70"/>
    </row>
    <row r="11" spans="1:8">
      <c r="A11" s="73"/>
      <c r="B11" s="74" t="s">
        <v>34</v>
      </c>
      <c r="C11" s="75"/>
      <c r="D11" s="75"/>
      <c r="E11" s="68"/>
      <c r="F11" s="72"/>
      <c r="G11" s="76" t="s">
        <v>35</v>
      </c>
      <c r="H11" s="77"/>
    </row>
    <row r="12" spans="1:8" ht="26.25" thickBot="1">
      <c r="A12" s="78"/>
      <c r="B12" s="79" t="s">
        <v>36</v>
      </c>
      <c r="C12" s="79" t="s">
        <v>2</v>
      </c>
      <c r="D12" s="79" t="s">
        <v>3</v>
      </c>
      <c r="E12" s="79" t="s">
        <v>4</v>
      </c>
      <c r="F12" s="80"/>
      <c r="G12" s="79" t="s">
        <v>36</v>
      </c>
      <c r="H12" s="81" t="s">
        <v>2</v>
      </c>
    </row>
    <row r="13" spans="1:8" ht="15.75" thickTop="1">
      <c r="A13" s="82" t="s">
        <v>37</v>
      </c>
      <c r="B13" s="8">
        <v>7751</v>
      </c>
      <c r="C13" s="8">
        <v>7751</v>
      </c>
      <c r="D13" s="7" t="s">
        <v>5</v>
      </c>
      <c r="E13" s="7" t="s">
        <v>5</v>
      </c>
      <c r="F13" s="8">
        <v>5537</v>
      </c>
      <c r="G13" s="9">
        <f t="shared" ref="G13:G19" si="0">F13/B13*1000</f>
        <v>714.35943749193655</v>
      </c>
      <c r="H13" s="12">
        <f t="shared" ref="H13:H19" si="1">F13/C13*1000</f>
        <v>714.35943749193655</v>
      </c>
    </row>
    <row r="14" spans="1:8">
      <c r="A14" s="83" t="s">
        <v>38</v>
      </c>
      <c r="B14" s="8">
        <v>4122</v>
      </c>
      <c r="C14" s="8">
        <v>4122</v>
      </c>
      <c r="D14" s="7" t="s">
        <v>5</v>
      </c>
      <c r="E14" s="7" t="s">
        <v>5</v>
      </c>
      <c r="F14" s="8">
        <v>5132</v>
      </c>
      <c r="G14" s="9">
        <f t="shared" si="0"/>
        <v>1245.0266860747211</v>
      </c>
      <c r="H14" s="12">
        <f t="shared" si="1"/>
        <v>1245.0266860747211</v>
      </c>
    </row>
    <row r="15" spans="1:8">
      <c r="A15" s="83" t="s">
        <v>39</v>
      </c>
      <c r="B15" s="8">
        <v>132515</v>
      </c>
      <c r="C15" s="8">
        <v>127649</v>
      </c>
      <c r="D15" s="8">
        <v>4866</v>
      </c>
      <c r="E15" s="7" t="s">
        <v>5</v>
      </c>
      <c r="F15" s="8">
        <v>143965</v>
      </c>
      <c r="G15" s="9">
        <f t="shared" si="0"/>
        <v>1086.4053126061201</v>
      </c>
      <c r="H15" s="12">
        <f t="shared" si="1"/>
        <v>1127.8192543615696</v>
      </c>
    </row>
    <row r="16" spans="1:8">
      <c r="A16" s="83" t="s">
        <v>40</v>
      </c>
      <c r="B16" s="8">
        <v>70439</v>
      </c>
      <c r="C16" s="8">
        <v>70439</v>
      </c>
      <c r="D16" s="7" t="s">
        <v>5</v>
      </c>
      <c r="E16" s="7" t="s">
        <v>5</v>
      </c>
      <c r="F16" s="8">
        <v>106562</v>
      </c>
      <c r="G16" s="9">
        <f t="shared" si="0"/>
        <v>1512.8267011172786</v>
      </c>
      <c r="H16" s="12">
        <f t="shared" si="1"/>
        <v>1512.8267011172786</v>
      </c>
    </row>
    <row r="17" spans="1:8">
      <c r="A17" s="83" t="s">
        <v>41</v>
      </c>
      <c r="B17" s="8">
        <v>3415</v>
      </c>
      <c r="C17" s="8">
        <v>3363</v>
      </c>
      <c r="D17" s="8">
        <v>52</v>
      </c>
      <c r="E17" s="7" t="s">
        <v>5</v>
      </c>
      <c r="F17" s="8">
        <v>1825</v>
      </c>
      <c r="G17" s="9">
        <f t="shared" si="0"/>
        <v>534.40702781844811</v>
      </c>
      <c r="H17" s="12">
        <f t="shared" si="1"/>
        <v>542.67023490930717</v>
      </c>
    </row>
    <row r="18" spans="1:8">
      <c r="A18" s="83" t="s">
        <v>42</v>
      </c>
      <c r="B18" s="8">
        <v>2700</v>
      </c>
      <c r="C18" s="8">
        <v>2670</v>
      </c>
      <c r="D18" s="8">
        <v>30</v>
      </c>
      <c r="E18" s="7" t="s">
        <v>5</v>
      </c>
      <c r="F18" s="10">
        <v>2102</v>
      </c>
      <c r="G18" s="84">
        <f>F18/B18*1000</f>
        <v>778.51851851851848</v>
      </c>
      <c r="H18" s="85">
        <f>F18/C18*1000</f>
        <v>787.2659176029963</v>
      </c>
    </row>
    <row r="19" spans="1:8">
      <c r="A19" s="83" t="s">
        <v>43</v>
      </c>
      <c r="B19" s="8">
        <v>1154</v>
      </c>
      <c r="C19" s="8">
        <v>1139</v>
      </c>
      <c r="D19" s="8">
        <v>15</v>
      </c>
      <c r="E19" s="7" t="s">
        <v>5</v>
      </c>
      <c r="F19" s="8">
        <v>729</v>
      </c>
      <c r="G19" s="9">
        <f t="shared" si="0"/>
        <v>631.71577123050258</v>
      </c>
      <c r="H19" s="12">
        <f t="shared" si="1"/>
        <v>640.03511852502197</v>
      </c>
    </row>
    <row r="20" spans="1:8">
      <c r="A20" s="83" t="s">
        <v>44</v>
      </c>
      <c r="B20" s="8">
        <f>SUM(B13:B19)</f>
        <v>222096</v>
      </c>
      <c r="C20" s="8">
        <f>SUM(C13:C19)</f>
        <v>217133</v>
      </c>
      <c r="D20" s="8">
        <f>SUM(D15:D19)</f>
        <v>4963</v>
      </c>
      <c r="E20" s="7" t="s">
        <v>5</v>
      </c>
      <c r="F20" s="10">
        <f>SUM(F13:F19)</f>
        <v>265852</v>
      </c>
      <c r="G20" s="9">
        <v>1197</v>
      </c>
      <c r="H20" s="12">
        <v>1224.4000000000001</v>
      </c>
    </row>
    <row r="21" spans="1:8">
      <c r="A21" s="86" t="s">
        <v>28</v>
      </c>
      <c r="B21" s="86"/>
      <c r="C21" s="86"/>
      <c r="D21" s="86"/>
      <c r="E21" s="86"/>
      <c r="F21" s="86"/>
      <c r="G21" s="87"/>
      <c r="H21" s="87"/>
    </row>
    <row r="22" spans="1:8">
      <c r="A22" s="88"/>
      <c r="B22" s="62"/>
      <c r="C22" s="62"/>
      <c r="D22" s="62"/>
      <c r="E22" s="62"/>
      <c r="F22" s="62"/>
      <c r="G22" s="87"/>
      <c r="H22" s="87"/>
    </row>
    <row r="23" spans="1:8">
      <c r="A23" s="88"/>
      <c r="B23" s="62"/>
      <c r="C23" s="62"/>
      <c r="D23" s="62"/>
      <c r="E23" s="62"/>
      <c r="F23" s="62"/>
      <c r="G23" s="87"/>
      <c r="H23" s="87"/>
    </row>
    <row r="24" spans="1:8">
      <c r="A24" s="88"/>
      <c r="B24" s="62"/>
      <c r="C24" s="62"/>
      <c r="D24" s="62"/>
      <c r="E24" s="62"/>
      <c r="F24" s="62"/>
      <c r="G24" s="87"/>
      <c r="H24" s="87"/>
    </row>
    <row r="25" spans="1:8">
      <c r="A25" s="64"/>
      <c r="B25" s="64"/>
      <c r="C25" s="64"/>
      <c r="D25" s="64"/>
      <c r="E25" s="89"/>
      <c r="F25" s="64"/>
      <c r="G25" s="64"/>
      <c r="H25" s="89"/>
    </row>
    <row r="26" spans="1:8">
      <c r="A26" s="64"/>
    </row>
    <row r="27" spans="1:8">
      <c r="A27" s="64"/>
    </row>
    <row r="28" spans="1:8">
      <c r="A28"/>
    </row>
    <row r="29" spans="1:8">
      <c r="A29"/>
    </row>
    <row r="30" spans="1:8">
      <c r="A30"/>
    </row>
    <row r="31" spans="1:8">
      <c r="A31"/>
    </row>
    <row r="32" spans="1:8">
      <c r="A32"/>
    </row>
    <row r="33" spans="1:8">
      <c r="A33"/>
    </row>
    <row r="34" spans="1:8">
      <c r="A34"/>
    </row>
    <row r="35" spans="1:8">
      <c r="A35"/>
    </row>
    <row r="36" spans="1:8">
      <c r="A36"/>
    </row>
    <row r="37" spans="1:8">
      <c r="A37"/>
    </row>
    <row r="38" spans="1:8">
      <c r="A38"/>
    </row>
    <row r="39" spans="1:8">
      <c r="A39"/>
    </row>
    <row r="40" spans="1:8">
      <c r="A40"/>
    </row>
    <row r="41" spans="1:8">
      <c r="A41"/>
    </row>
    <row r="42" spans="1:8">
      <c r="A42"/>
      <c r="B42" s="91"/>
      <c r="C42" s="91"/>
      <c r="D42" s="91"/>
      <c r="E42" s="91"/>
      <c r="F42" s="91"/>
      <c r="G42" s="91"/>
      <c r="H42" s="91"/>
    </row>
    <row r="43" spans="1:8">
      <c r="A43"/>
    </row>
    <row r="44" spans="1:8">
      <c r="A44"/>
    </row>
    <row r="45" spans="1:8">
      <c r="A45"/>
      <c r="B45" s="65"/>
      <c r="C45" s="65"/>
      <c r="D45" s="65"/>
      <c r="E45" s="65"/>
      <c r="F45" s="65"/>
      <c r="G45" s="65"/>
      <c r="H45" s="65"/>
    </row>
  </sheetData>
  <mergeCells count="11">
    <mergeCell ref="A21:F21"/>
    <mergeCell ref="B42:H42"/>
    <mergeCell ref="B45:H45"/>
    <mergeCell ref="A8:H8"/>
    <mergeCell ref="A9:B9"/>
    <mergeCell ref="A10:A12"/>
    <mergeCell ref="B10:E10"/>
    <mergeCell ref="F10:F11"/>
    <mergeCell ref="G10:H10"/>
    <mergeCell ref="B11:E11"/>
    <mergeCell ref="G11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0"/>
  <sheetViews>
    <sheetView rightToLeft="1" workbookViewId="0">
      <selection sqref="A1:F1048576"/>
    </sheetView>
  </sheetViews>
  <sheetFormatPr defaultRowHeight="15"/>
  <cols>
    <col min="1" max="1" width="11.28515625" style="92" customWidth="1"/>
    <col min="2" max="2" width="9.85546875" style="92" customWidth="1"/>
    <col min="3" max="3" width="9.42578125" style="92" customWidth="1"/>
    <col min="4" max="4" width="13.140625" style="92" customWidth="1"/>
    <col min="5" max="5" width="10.5703125" style="92" customWidth="1"/>
    <col min="6" max="6" width="7" style="92" customWidth="1"/>
  </cols>
  <sheetData>
    <row r="5" spans="1:6" ht="15.75">
      <c r="A5" s="36" t="s">
        <v>45</v>
      </c>
      <c r="B5" s="36"/>
      <c r="C5" s="36"/>
      <c r="D5" s="36"/>
      <c r="E5" s="36"/>
      <c r="F5" s="36"/>
    </row>
    <row r="6" spans="1:6">
      <c r="A6" s="93"/>
      <c r="B6" s="93"/>
      <c r="C6" s="93"/>
      <c r="D6" s="93"/>
      <c r="E6" s="93"/>
      <c r="F6" s="93"/>
    </row>
    <row r="7" spans="1:6" ht="15.75" thickBot="1">
      <c r="A7" s="94"/>
      <c r="B7" s="94"/>
      <c r="C7" s="38"/>
      <c r="D7" s="38"/>
      <c r="E7" s="38"/>
      <c r="F7" s="38"/>
    </row>
    <row r="8" spans="1:6" ht="15.75" thickTop="1">
      <c r="A8" s="95" t="s">
        <v>46</v>
      </c>
      <c r="B8" s="41" t="s">
        <v>2</v>
      </c>
      <c r="C8" s="41"/>
      <c r="D8" s="96" t="s">
        <v>47</v>
      </c>
      <c r="E8" s="97" t="s">
        <v>48</v>
      </c>
      <c r="F8" s="98"/>
    </row>
    <row r="9" spans="1:6" ht="15.75" thickBot="1">
      <c r="A9" s="99"/>
      <c r="B9" s="49" t="s">
        <v>34</v>
      </c>
      <c r="C9" s="49"/>
      <c r="D9" s="100" t="s">
        <v>49</v>
      </c>
      <c r="E9" s="101" t="s">
        <v>50</v>
      </c>
      <c r="F9" s="102"/>
    </row>
    <row r="10" spans="1:6" ht="15.75" thickTop="1">
      <c r="A10" s="103" t="s">
        <v>0</v>
      </c>
      <c r="B10" s="104">
        <v>217133</v>
      </c>
      <c r="C10" s="104"/>
      <c r="D10" s="105">
        <v>2678.6</v>
      </c>
      <c r="E10" s="104">
        <v>581612</v>
      </c>
      <c r="F10" s="106"/>
    </row>
  </sheetData>
  <mergeCells count="9">
    <mergeCell ref="B10:C10"/>
    <mergeCell ref="E10:F10"/>
    <mergeCell ref="A5:F5"/>
    <mergeCell ref="A7:B7"/>
    <mergeCell ref="A8:A9"/>
    <mergeCell ref="B8:C8"/>
    <mergeCell ref="E8:F8"/>
    <mergeCell ref="B9:C9"/>
    <mergeCell ref="E9:F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rightToLeft="1" workbookViewId="0">
      <selection sqref="A1:H1048576"/>
    </sheetView>
  </sheetViews>
  <sheetFormatPr defaultRowHeight="15"/>
  <cols>
    <col min="1" max="1" width="7.5703125" customWidth="1"/>
    <col min="5" max="5" width="10.42578125" customWidth="1"/>
    <col min="6" max="6" width="9.85546875" customWidth="1"/>
    <col min="7" max="7" width="8.28515625" customWidth="1"/>
    <col min="8" max="8" width="10.85546875" customWidth="1"/>
  </cols>
  <sheetData>
    <row r="2" spans="1:8" ht="15.75">
      <c r="A2" s="36" t="s">
        <v>51</v>
      </c>
      <c r="B2" s="36"/>
      <c r="C2" s="36"/>
      <c r="D2" s="36"/>
      <c r="E2" s="36"/>
      <c r="F2" s="36"/>
      <c r="G2" s="36"/>
      <c r="H2" s="36"/>
    </row>
    <row r="3" spans="1:8" ht="16.5" thickBot="1">
      <c r="A3" s="66"/>
      <c r="B3" s="66"/>
      <c r="C3" s="67"/>
      <c r="D3" s="67"/>
      <c r="E3" s="67"/>
      <c r="F3" s="67"/>
      <c r="G3" s="67"/>
      <c r="H3" s="107"/>
    </row>
    <row r="4" spans="1:8" ht="15.75" thickTop="1">
      <c r="A4" s="108" t="s">
        <v>30</v>
      </c>
      <c r="B4" s="109" t="s">
        <v>31</v>
      </c>
      <c r="C4" s="110"/>
      <c r="D4" s="110"/>
      <c r="E4" s="108"/>
      <c r="F4" s="111" t="s">
        <v>32</v>
      </c>
      <c r="G4" s="109" t="s">
        <v>33</v>
      </c>
      <c r="H4" s="110"/>
    </row>
    <row r="5" spans="1:8">
      <c r="A5" s="112"/>
      <c r="B5" s="113" t="s">
        <v>34</v>
      </c>
      <c r="C5" s="114"/>
      <c r="D5" s="114"/>
      <c r="E5" s="115"/>
      <c r="F5" s="116"/>
      <c r="G5" s="117" t="s">
        <v>35</v>
      </c>
      <c r="H5" s="118"/>
    </row>
    <row r="6" spans="1:8" ht="24.75" thickBot="1">
      <c r="A6" s="119"/>
      <c r="B6" s="120" t="s">
        <v>36</v>
      </c>
      <c r="C6" s="120" t="s">
        <v>2</v>
      </c>
      <c r="D6" s="120" t="s">
        <v>3</v>
      </c>
      <c r="E6" s="120" t="s">
        <v>4</v>
      </c>
      <c r="F6" s="121"/>
      <c r="G6" s="120" t="s">
        <v>36</v>
      </c>
      <c r="H6" s="122" t="s">
        <v>2</v>
      </c>
    </row>
    <row r="7" spans="1:8" ht="15.75" thickTop="1">
      <c r="A7" s="123" t="s">
        <v>52</v>
      </c>
      <c r="B7" s="124">
        <v>1055</v>
      </c>
      <c r="C7" s="124">
        <v>1055</v>
      </c>
      <c r="D7" s="124" t="s">
        <v>5</v>
      </c>
      <c r="E7" s="124" t="s">
        <v>5</v>
      </c>
      <c r="F7" s="124">
        <v>475</v>
      </c>
      <c r="G7" s="125">
        <f>F7/B7*1000</f>
        <v>450.23696682464453</v>
      </c>
      <c r="H7" s="126">
        <f>F7/C7*1000</f>
        <v>450.23696682464453</v>
      </c>
    </row>
    <row r="8" spans="1:8">
      <c r="A8" s="127" t="s">
        <v>38</v>
      </c>
      <c r="B8" s="5">
        <v>22</v>
      </c>
      <c r="C8" s="5">
        <v>22</v>
      </c>
      <c r="D8" s="5" t="s">
        <v>5</v>
      </c>
      <c r="E8" s="5" t="s">
        <v>5</v>
      </c>
      <c r="F8" s="5">
        <v>9</v>
      </c>
      <c r="G8" s="6">
        <f>F8/B8*1000</f>
        <v>409.09090909090912</v>
      </c>
      <c r="H8" s="13">
        <f>F8/C8*1000</f>
        <v>409.09090909090912</v>
      </c>
    </row>
    <row r="9" spans="1:8">
      <c r="A9" s="127" t="s">
        <v>41</v>
      </c>
      <c r="B9" s="5">
        <v>4</v>
      </c>
      <c r="C9" s="5">
        <v>4</v>
      </c>
      <c r="D9" s="5" t="s">
        <v>5</v>
      </c>
      <c r="E9" s="5" t="s">
        <v>5</v>
      </c>
      <c r="F9" s="5">
        <v>1</v>
      </c>
      <c r="G9" s="6">
        <f>F9/B9*1000</f>
        <v>250</v>
      </c>
      <c r="H9" s="13">
        <f>F9/C9*1000</f>
        <v>250</v>
      </c>
    </row>
    <row r="10" spans="1:8">
      <c r="A10" s="127" t="s">
        <v>42</v>
      </c>
      <c r="B10" s="5">
        <v>1</v>
      </c>
      <c r="C10" s="5" t="s">
        <v>5</v>
      </c>
      <c r="D10" s="5">
        <v>1</v>
      </c>
      <c r="E10" s="5" t="s">
        <v>5</v>
      </c>
      <c r="F10" s="5" t="s">
        <v>5</v>
      </c>
      <c r="G10" s="6" t="s">
        <v>5</v>
      </c>
      <c r="H10" s="13" t="s">
        <v>5</v>
      </c>
    </row>
    <row r="11" spans="1:8">
      <c r="A11" s="127" t="s">
        <v>43</v>
      </c>
      <c r="B11" s="5">
        <v>4</v>
      </c>
      <c r="C11" s="5">
        <v>4</v>
      </c>
      <c r="D11" s="5" t="s">
        <v>5</v>
      </c>
      <c r="E11" s="5" t="s">
        <v>5</v>
      </c>
      <c r="F11" s="5">
        <v>1</v>
      </c>
      <c r="G11" s="6">
        <f>F11/B11*1000</f>
        <v>250</v>
      </c>
      <c r="H11" s="13">
        <f>F11/C11*1000</f>
        <v>250</v>
      </c>
    </row>
    <row r="12" spans="1:8">
      <c r="A12" s="83" t="s">
        <v>44</v>
      </c>
      <c r="B12" s="5">
        <f>SUM(B7:B11)</f>
        <v>1086</v>
      </c>
      <c r="C12" s="5">
        <f>SUM(C7:C11)</f>
        <v>1085</v>
      </c>
      <c r="D12" s="5">
        <f>SUM(D10:D11)</f>
        <v>1</v>
      </c>
      <c r="E12" s="5" t="s">
        <v>5</v>
      </c>
      <c r="F12" s="5">
        <f>SUM(F7:F11)</f>
        <v>486</v>
      </c>
      <c r="G12" s="6">
        <v>447.5</v>
      </c>
      <c r="H12" s="13">
        <v>447.9</v>
      </c>
    </row>
    <row r="13" spans="1:8">
      <c r="A13" s="128" t="s">
        <v>53</v>
      </c>
      <c r="B13" s="128"/>
      <c r="C13" s="128"/>
      <c r="D13" s="128"/>
      <c r="E13" s="128"/>
      <c r="F13" s="128"/>
      <c r="G13" s="128"/>
      <c r="H13" s="128"/>
    </row>
    <row r="15" spans="1:8">
      <c r="H15" s="129"/>
    </row>
    <row r="29" spans="2:8">
      <c r="B29" s="91" t="s">
        <v>54</v>
      </c>
      <c r="C29" s="91"/>
      <c r="D29" s="91"/>
      <c r="E29" s="91"/>
      <c r="F29" s="91"/>
      <c r="G29" s="91"/>
      <c r="H29" s="91"/>
    </row>
    <row r="30" spans="2:8">
      <c r="B30" s="91" t="s">
        <v>55</v>
      </c>
      <c r="C30" s="91"/>
      <c r="D30" s="91"/>
      <c r="E30" s="91"/>
      <c r="F30" s="91"/>
      <c r="G30" s="91"/>
      <c r="H30" s="91"/>
    </row>
    <row r="31" spans="2:8">
      <c r="B31" s="130"/>
      <c r="C31" s="130"/>
      <c r="D31" s="130"/>
      <c r="E31" s="130"/>
      <c r="F31" s="130"/>
      <c r="G31" s="130"/>
      <c r="H31" s="130"/>
    </row>
  </sheetData>
  <mergeCells count="11">
    <mergeCell ref="A13:H13"/>
    <mergeCell ref="B29:H29"/>
    <mergeCell ref="B30:H30"/>
    <mergeCell ref="A2:H2"/>
    <mergeCell ref="A3:B3"/>
    <mergeCell ref="A4:A6"/>
    <mergeCell ref="B4:E4"/>
    <mergeCell ref="F4:F6"/>
    <mergeCell ref="G4:H4"/>
    <mergeCell ref="B5:E5"/>
    <mergeCell ref="G5:H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rightToLeft="1" workbookViewId="0">
      <selection sqref="A1:H1048576"/>
    </sheetView>
  </sheetViews>
  <sheetFormatPr defaultRowHeight="15"/>
  <cols>
    <col min="1" max="1" width="7.5703125" customWidth="1"/>
    <col min="5" max="5" width="10.42578125" customWidth="1"/>
    <col min="6" max="6" width="9.85546875" customWidth="1"/>
    <col min="7" max="7" width="8.28515625" customWidth="1"/>
    <col min="8" max="8" width="10.85546875" customWidth="1"/>
  </cols>
  <sheetData>
    <row r="2" spans="1:8" ht="15.75">
      <c r="A2" s="36" t="s">
        <v>56</v>
      </c>
      <c r="B2" s="36"/>
      <c r="C2" s="36"/>
      <c r="D2" s="36"/>
      <c r="E2" s="36"/>
      <c r="F2" s="36"/>
      <c r="G2" s="36"/>
      <c r="H2" s="36"/>
    </row>
    <row r="3" spans="1:8" ht="16.5" thickBot="1">
      <c r="A3" s="66"/>
      <c r="B3" s="66"/>
      <c r="C3" s="67"/>
      <c r="D3" s="67"/>
      <c r="E3" s="67"/>
      <c r="F3" s="67"/>
      <c r="G3" s="67"/>
      <c r="H3" s="107"/>
    </row>
    <row r="4" spans="1:8" ht="15.75" thickTop="1">
      <c r="A4" s="108" t="s">
        <v>30</v>
      </c>
      <c r="B4" s="109" t="s">
        <v>31</v>
      </c>
      <c r="C4" s="110"/>
      <c r="D4" s="110"/>
      <c r="E4" s="108"/>
      <c r="F4" s="111" t="s">
        <v>32</v>
      </c>
      <c r="G4" s="109" t="s">
        <v>33</v>
      </c>
      <c r="H4" s="110"/>
    </row>
    <row r="5" spans="1:8">
      <c r="A5" s="112"/>
      <c r="B5" s="113" t="s">
        <v>34</v>
      </c>
      <c r="C5" s="114"/>
      <c r="D5" s="114"/>
      <c r="E5" s="115"/>
      <c r="F5" s="116"/>
      <c r="G5" s="117" t="s">
        <v>35</v>
      </c>
      <c r="H5" s="118"/>
    </row>
    <row r="6" spans="1:8" ht="24.75" thickBot="1">
      <c r="A6" s="119"/>
      <c r="B6" s="120" t="s">
        <v>36</v>
      </c>
      <c r="C6" s="120" t="s">
        <v>2</v>
      </c>
      <c r="D6" s="120" t="s">
        <v>3</v>
      </c>
      <c r="E6" s="120" t="s">
        <v>4</v>
      </c>
      <c r="F6" s="121"/>
      <c r="G6" s="120" t="s">
        <v>36</v>
      </c>
      <c r="H6" s="122" t="s">
        <v>2</v>
      </c>
    </row>
    <row r="7" spans="1:8" ht="15.75" thickTop="1">
      <c r="A7" s="123" t="s">
        <v>42</v>
      </c>
      <c r="B7" s="124">
        <v>1</v>
      </c>
      <c r="C7" s="124" t="s">
        <v>5</v>
      </c>
      <c r="D7" s="124">
        <v>1</v>
      </c>
      <c r="E7" s="124" t="s">
        <v>5</v>
      </c>
      <c r="F7" s="124" t="s">
        <v>5</v>
      </c>
      <c r="G7" s="124" t="s">
        <v>5</v>
      </c>
      <c r="H7" s="132" t="s">
        <v>5</v>
      </c>
    </row>
    <row r="8" spans="1:8">
      <c r="A8" s="83" t="s">
        <v>44</v>
      </c>
      <c r="B8" s="5">
        <v>1</v>
      </c>
      <c r="C8" s="5" t="s">
        <v>5</v>
      </c>
      <c r="D8" s="5">
        <v>1</v>
      </c>
      <c r="E8" s="5" t="s">
        <v>5</v>
      </c>
      <c r="F8" s="5" t="s">
        <v>5</v>
      </c>
      <c r="G8" s="5" t="s">
        <v>5</v>
      </c>
      <c r="H8" s="133" t="s">
        <v>5</v>
      </c>
    </row>
    <row r="9" spans="1:8">
      <c r="A9" s="128"/>
      <c r="B9" s="128"/>
      <c r="C9" s="128"/>
      <c r="D9" s="128"/>
      <c r="E9" s="128"/>
      <c r="F9" s="128"/>
      <c r="G9" s="128"/>
      <c r="H9" s="128"/>
    </row>
    <row r="10" spans="1:8">
      <c r="A10" s="134"/>
      <c r="B10" s="134"/>
      <c r="C10" s="134"/>
      <c r="D10" s="134"/>
      <c r="E10" s="134"/>
      <c r="F10" s="134"/>
      <c r="G10" s="134"/>
      <c r="H10" s="134"/>
    </row>
    <row r="11" spans="1:8">
      <c r="A11" s="134"/>
      <c r="B11" s="134"/>
      <c r="C11" s="134"/>
      <c r="D11" s="134"/>
      <c r="E11" s="134"/>
      <c r="F11" s="134"/>
      <c r="G11" s="134"/>
      <c r="H11" s="134"/>
    </row>
    <row r="12" spans="1:8">
      <c r="A12" s="134"/>
      <c r="B12" s="134"/>
      <c r="C12" s="134"/>
      <c r="D12" s="134"/>
      <c r="E12" s="134"/>
      <c r="F12" s="134"/>
      <c r="G12" s="134"/>
      <c r="H12" s="134"/>
    </row>
    <row r="13" spans="1:8">
      <c r="A13" s="134"/>
      <c r="B13" s="134"/>
      <c r="C13" s="134"/>
      <c r="D13" s="134"/>
      <c r="E13" s="134"/>
      <c r="F13" s="134"/>
      <c r="G13" s="134"/>
      <c r="H13" s="134"/>
    </row>
    <row r="14" spans="1:8">
      <c r="A14" s="134"/>
      <c r="B14" s="134"/>
      <c r="C14" s="134"/>
      <c r="D14" s="134"/>
      <c r="E14" s="134"/>
      <c r="F14" s="134"/>
      <c r="G14" s="134"/>
      <c r="H14" s="134"/>
    </row>
    <row r="15" spans="1:8">
      <c r="A15" s="134"/>
      <c r="B15" s="134"/>
      <c r="C15" s="134"/>
      <c r="D15" s="134"/>
      <c r="E15" s="134"/>
      <c r="F15" s="134"/>
      <c r="G15" s="134"/>
      <c r="H15" s="134"/>
    </row>
    <row r="16" spans="1:8">
      <c r="A16" s="134"/>
      <c r="B16" s="134"/>
      <c r="C16" s="134"/>
      <c r="D16" s="134"/>
      <c r="E16" s="134"/>
      <c r="F16" s="134"/>
      <c r="G16" s="134"/>
      <c r="H16" s="134"/>
    </row>
    <row r="17" spans="1:8">
      <c r="A17" s="134"/>
      <c r="B17" s="134"/>
      <c r="C17" s="134"/>
      <c r="D17" s="134"/>
      <c r="E17" s="134"/>
      <c r="F17" s="134"/>
      <c r="G17" s="134"/>
      <c r="H17" s="134"/>
    </row>
    <row r="18" spans="1:8">
      <c r="A18" s="134"/>
      <c r="B18" s="134"/>
      <c r="C18" s="134"/>
      <c r="D18" s="134"/>
      <c r="E18" s="134"/>
      <c r="F18" s="134"/>
      <c r="G18" s="134"/>
      <c r="H18" s="134"/>
    </row>
    <row r="19" spans="1:8">
      <c r="A19" s="134"/>
      <c r="B19" s="134"/>
      <c r="C19" s="134"/>
      <c r="D19" s="134"/>
      <c r="E19" s="134"/>
      <c r="F19" s="134"/>
      <c r="G19" s="134"/>
      <c r="H19" s="134"/>
    </row>
    <row r="20" spans="1:8">
      <c r="A20" s="134"/>
      <c r="B20" s="134"/>
      <c r="C20" s="134"/>
      <c r="D20" s="134"/>
      <c r="E20" s="134"/>
      <c r="F20" s="134"/>
      <c r="G20" s="134"/>
      <c r="H20" s="134"/>
    </row>
    <row r="21" spans="1:8">
      <c r="A21" s="134"/>
      <c r="B21" s="134"/>
      <c r="C21" s="134"/>
      <c r="D21" s="134"/>
      <c r="E21" s="134"/>
      <c r="F21" s="134"/>
      <c r="G21" s="134"/>
      <c r="H21" s="134"/>
    </row>
    <row r="22" spans="1:8">
      <c r="A22" s="134"/>
      <c r="B22" s="134"/>
      <c r="C22" s="134"/>
      <c r="D22" s="134"/>
      <c r="E22" s="134"/>
      <c r="F22" s="134"/>
      <c r="G22" s="134"/>
      <c r="H22" s="134"/>
    </row>
  </sheetData>
  <mergeCells count="9">
    <mergeCell ref="A9:H9"/>
    <mergeCell ref="A2:H2"/>
    <mergeCell ref="A3:B3"/>
    <mergeCell ref="A4:A6"/>
    <mergeCell ref="B4:E4"/>
    <mergeCell ref="F4:F6"/>
    <mergeCell ref="G4:H4"/>
    <mergeCell ref="B5:E5"/>
    <mergeCell ref="G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rightToLeft="1" tabSelected="1" workbookViewId="0">
      <selection sqref="A1:H1048576"/>
    </sheetView>
  </sheetViews>
  <sheetFormatPr defaultRowHeight="15"/>
  <cols>
    <col min="1" max="1" width="7.5703125" customWidth="1"/>
    <col min="5" max="5" width="10.42578125" customWidth="1"/>
    <col min="6" max="6" width="9.85546875" customWidth="1"/>
    <col min="7" max="7" width="8.28515625" customWidth="1"/>
    <col min="8" max="8" width="10.85546875" customWidth="1"/>
  </cols>
  <sheetData>
    <row r="2" spans="1:8">
      <c r="A2" s="134"/>
      <c r="B2" s="134"/>
      <c r="C2" s="134"/>
      <c r="D2" s="134"/>
      <c r="E2" s="134"/>
      <c r="F2" s="134"/>
      <c r="G2" s="134"/>
      <c r="H2" s="134"/>
    </row>
    <row r="3" spans="1:8" ht="15.75">
      <c r="A3" s="36" t="s">
        <v>57</v>
      </c>
      <c r="B3" s="36"/>
      <c r="C3" s="36"/>
      <c r="D3" s="36"/>
      <c r="E3" s="36"/>
      <c r="F3" s="36"/>
      <c r="G3" s="36"/>
      <c r="H3" s="36"/>
    </row>
    <row r="4" spans="1:8" ht="16.5" thickBot="1">
      <c r="A4" s="66"/>
      <c r="B4" s="66"/>
      <c r="C4" s="67"/>
      <c r="D4" s="67"/>
      <c r="E4" s="67"/>
      <c r="F4" s="67"/>
      <c r="G4" s="67"/>
      <c r="H4" s="107"/>
    </row>
    <row r="5" spans="1:8" ht="15.75" thickTop="1">
      <c r="A5" s="108" t="s">
        <v>30</v>
      </c>
      <c r="B5" s="109" t="s">
        <v>31</v>
      </c>
      <c r="C5" s="110"/>
      <c r="D5" s="110"/>
      <c r="E5" s="108"/>
      <c r="F5" s="111" t="s">
        <v>32</v>
      </c>
      <c r="G5" s="109" t="s">
        <v>33</v>
      </c>
      <c r="H5" s="110"/>
    </row>
    <row r="6" spans="1:8">
      <c r="A6" s="112"/>
      <c r="B6" s="113" t="s">
        <v>34</v>
      </c>
      <c r="C6" s="114"/>
      <c r="D6" s="114"/>
      <c r="E6" s="115"/>
      <c r="F6" s="116"/>
      <c r="G6" s="117" t="s">
        <v>35</v>
      </c>
      <c r="H6" s="118"/>
    </row>
    <row r="7" spans="1:8" ht="24.75" thickBot="1">
      <c r="A7" s="119"/>
      <c r="B7" s="120" t="s">
        <v>36</v>
      </c>
      <c r="C7" s="120" t="s">
        <v>2</v>
      </c>
      <c r="D7" s="120" t="s">
        <v>3</v>
      </c>
      <c r="E7" s="120" t="s">
        <v>4</v>
      </c>
      <c r="F7" s="131"/>
      <c r="G7" s="120" t="s">
        <v>36</v>
      </c>
      <c r="H7" s="122" t="s">
        <v>2</v>
      </c>
    </row>
    <row r="8" spans="1:8" ht="15.75" thickTop="1">
      <c r="A8" s="123" t="s">
        <v>52</v>
      </c>
      <c r="B8" s="124">
        <v>1055</v>
      </c>
      <c r="C8" s="124">
        <v>1055</v>
      </c>
      <c r="D8" s="124" t="s">
        <v>5</v>
      </c>
      <c r="E8" s="124" t="s">
        <v>5</v>
      </c>
      <c r="F8" s="124">
        <v>475</v>
      </c>
      <c r="G8" s="125">
        <f>F8/B8*1000</f>
        <v>450.23696682464453</v>
      </c>
      <c r="H8" s="126">
        <f>F8/C8*1000</f>
        <v>450.23696682464453</v>
      </c>
    </row>
    <row r="9" spans="1:8">
      <c r="A9" s="127" t="s">
        <v>38</v>
      </c>
      <c r="B9" s="5">
        <v>22</v>
      </c>
      <c r="C9" s="5">
        <v>22</v>
      </c>
      <c r="D9" s="5" t="s">
        <v>5</v>
      </c>
      <c r="E9" s="5" t="s">
        <v>5</v>
      </c>
      <c r="F9" s="5">
        <v>9</v>
      </c>
      <c r="G9" s="6">
        <f>F9/B9*1000</f>
        <v>409.09090909090912</v>
      </c>
      <c r="H9" s="13">
        <f>F9/C9*1000</f>
        <v>409.09090909090912</v>
      </c>
    </row>
    <row r="10" spans="1:8">
      <c r="A10" s="127" t="s">
        <v>41</v>
      </c>
      <c r="B10" s="5">
        <v>4</v>
      </c>
      <c r="C10" s="5">
        <v>4</v>
      </c>
      <c r="D10" s="5" t="s">
        <v>5</v>
      </c>
      <c r="E10" s="5" t="s">
        <v>5</v>
      </c>
      <c r="F10" s="5">
        <v>1</v>
      </c>
      <c r="G10" s="6">
        <f>F10/B10*1000</f>
        <v>250</v>
      </c>
      <c r="H10" s="13">
        <f>F10/C10*1000</f>
        <v>250</v>
      </c>
    </row>
    <row r="11" spans="1:8">
      <c r="A11" s="127" t="s">
        <v>43</v>
      </c>
      <c r="B11" s="5">
        <v>4</v>
      </c>
      <c r="C11" s="5">
        <v>4</v>
      </c>
      <c r="D11" s="5" t="s">
        <v>5</v>
      </c>
      <c r="E11" s="5" t="s">
        <v>5</v>
      </c>
      <c r="F11" s="5">
        <v>1</v>
      </c>
      <c r="G11" s="6">
        <f>F11/B11*1000</f>
        <v>250</v>
      </c>
      <c r="H11" s="13">
        <f>F11/C11*1000</f>
        <v>250</v>
      </c>
    </row>
    <row r="12" spans="1:8">
      <c r="A12" s="83" t="s">
        <v>44</v>
      </c>
      <c r="B12" s="5">
        <f>SUM(B8:B11)</f>
        <v>1085</v>
      </c>
      <c r="C12" s="5">
        <f>SUM(C8:C11)</f>
        <v>1085</v>
      </c>
      <c r="D12" s="5" t="s">
        <v>5</v>
      </c>
      <c r="E12" s="5" t="s">
        <v>5</v>
      </c>
      <c r="F12" s="5">
        <f>SUM(F8:F11)</f>
        <v>486</v>
      </c>
      <c r="G12" s="6">
        <v>447.9</v>
      </c>
      <c r="H12" s="13">
        <v>447.9</v>
      </c>
    </row>
    <row r="13" spans="1:8">
      <c r="A13" s="128" t="s">
        <v>53</v>
      </c>
      <c r="B13" s="128"/>
      <c r="C13" s="128"/>
      <c r="D13" s="128"/>
      <c r="E13" s="128"/>
      <c r="F13" s="128"/>
      <c r="G13" s="128"/>
      <c r="H13" s="128"/>
    </row>
    <row r="14" spans="1:8">
      <c r="A14" s="134"/>
      <c r="B14" s="134"/>
      <c r="C14" s="134"/>
      <c r="D14" s="134"/>
      <c r="E14" s="134"/>
      <c r="F14" s="134"/>
      <c r="G14" s="134"/>
      <c r="H14" s="134"/>
    </row>
    <row r="15" spans="1:8">
      <c r="A15" s="134"/>
      <c r="B15" s="134"/>
      <c r="C15" s="134"/>
      <c r="D15" s="134"/>
      <c r="E15" s="134"/>
      <c r="F15" s="134"/>
      <c r="G15" s="134"/>
      <c r="H15" s="134"/>
    </row>
    <row r="16" spans="1:8">
      <c r="A16" s="134"/>
      <c r="B16" s="134"/>
      <c r="C16" s="134"/>
      <c r="D16" s="134"/>
      <c r="E16" s="134"/>
      <c r="F16" s="134"/>
      <c r="G16" s="134"/>
      <c r="H16" s="134"/>
    </row>
    <row r="17" spans="1:8">
      <c r="A17" s="134"/>
      <c r="B17" s="134"/>
      <c r="C17" s="134"/>
      <c r="D17" s="134"/>
      <c r="E17" s="134"/>
      <c r="F17" s="134"/>
      <c r="G17" s="134"/>
      <c r="H17" s="134"/>
    </row>
    <row r="18" spans="1:8">
      <c r="A18" s="134"/>
      <c r="B18" s="134"/>
      <c r="C18" s="134"/>
      <c r="D18" s="134"/>
      <c r="E18" s="134"/>
      <c r="F18" s="134"/>
      <c r="G18" s="134"/>
      <c r="H18" s="134"/>
    </row>
    <row r="19" spans="1:8">
      <c r="A19" s="134"/>
      <c r="B19" s="134"/>
      <c r="C19" s="134"/>
      <c r="D19" s="134"/>
      <c r="E19" s="134"/>
      <c r="F19" s="134"/>
      <c r="G19" s="134"/>
      <c r="H19" s="134"/>
    </row>
    <row r="20" spans="1:8">
      <c r="A20" s="134"/>
      <c r="B20" s="134"/>
      <c r="C20" s="134"/>
      <c r="D20" s="134"/>
      <c r="E20" s="134"/>
      <c r="F20" s="134"/>
      <c r="G20" s="134"/>
      <c r="H20" s="134"/>
    </row>
    <row r="21" spans="1:8">
      <c r="A21" s="134"/>
      <c r="B21" s="134"/>
      <c r="C21" s="134"/>
      <c r="D21" s="134"/>
      <c r="E21" s="134"/>
      <c r="F21" s="134"/>
      <c r="G21" s="134"/>
      <c r="H21" s="134"/>
    </row>
    <row r="22" spans="1:8">
      <c r="A22" s="134"/>
      <c r="B22" s="134"/>
      <c r="C22" s="134"/>
      <c r="D22" s="134"/>
      <c r="E22" s="134"/>
      <c r="F22" s="134"/>
      <c r="G22" s="134"/>
      <c r="H22" s="134"/>
    </row>
    <row r="23" spans="1:8">
      <c r="A23" s="134"/>
      <c r="B23" s="134"/>
      <c r="C23" s="134"/>
      <c r="D23" s="134"/>
      <c r="E23" s="134"/>
      <c r="F23" s="134"/>
      <c r="G23" s="134"/>
      <c r="H23" s="134"/>
    </row>
    <row r="24" spans="1:8">
      <c r="A24" s="134"/>
      <c r="B24" s="134"/>
      <c r="C24" s="134"/>
      <c r="D24" s="134"/>
      <c r="E24" s="134"/>
      <c r="F24" s="134"/>
      <c r="G24" s="134"/>
      <c r="H24" s="134"/>
    </row>
    <row r="25" spans="1:8">
      <c r="A25" s="134"/>
      <c r="B25" s="134"/>
      <c r="C25" s="134"/>
      <c r="D25" s="134"/>
      <c r="E25" s="134"/>
      <c r="F25" s="134"/>
      <c r="G25" s="134"/>
      <c r="H25" s="134"/>
    </row>
    <row r="26" spans="1:8">
      <c r="A26" s="134"/>
      <c r="B26" s="134"/>
      <c r="C26" s="134"/>
      <c r="D26" s="134"/>
      <c r="E26" s="134"/>
      <c r="F26" s="134"/>
      <c r="G26" s="134"/>
      <c r="H26" s="134"/>
    </row>
  </sheetData>
  <mergeCells count="9">
    <mergeCell ref="A13:H13"/>
    <mergeCell ref="A3:H3"/>
    <mergeCell ref="A4:B4"/>
    <mergeCell ref="A5:A7"/>
    <mergeCell ref="B5:E5"/>
    <mergeCell ref="F5:F6"/>
    <mergeCell ref="G5:H5"/>
    <mergeCell ref="B6:E6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Zeina Abdalla</dc:creator>
  <cp:lastModifiedBy>hplaptop</cp:lastModifiedBy>
  <cp:lastPrinted>2018-01-21T08:38:51Z</cp:lastPrinted>
  <dcterms:created xsi:type="dcterms:W3CDTF">2011-12-25T11:14:54Z</dcterms:created>
  <dcterms:modified xsi:type="dcterms:W3CDTF">2018-04-09T08:06:21Z</dcterms:modified>
</cp:coreProperties>
</file>